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001" sheetId="14" r:id="rId1"/>
  </sheets>
  <calcPr calcId="145621"/>
</workbook>
</file>

<file path=xl/calcChain.xml><?xml version="1.0" encoding="utf-8"?>
<calcChain xmlns="http://schemas.openxmlformats.org/spreadsheetml/2006/main">
  <c r="M6" i="14" l="1"/>
  <c r="M8" i="14"/>
  <c r="K7" i="14"/>
  <c r="K5" i="14"/>
  <c r="M9" i="14" l="1"/>
</calcChain>
</file>

<file path=xl/sharedStrings.xml><?xml version="1.0" encoding="utf-8"?>
<sst xmlns="http://schemas.openxmlformats.org/spreadsheetml/2006/main" count="33" uniqueCount="30">
  <si>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</si>
  <si>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</si>
  <si>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</si>
  <si>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</si>
  <si>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</si>
  <si>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</si>
  <si>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</si>
  <si>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</si>
  <si>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</si>
  <si>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</si>
  <si>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ИТОГО</t>
  </si>
  <si>
    <t>4*</t>
  </si>
  <si>
    <t>5*</t>
  </si>
  <si>
    <t xml:space="preserve">Способ размещения заказа:  аукцион в электронной форме среди субъектов малого предпринимательства и социально ориентированных некоммерческих организаций </t>
  </si>
  <si>
    <t xml:space="preserve">ВСЕГО: Начальная (максимальная) цена гражданско-правового договора </t>
  </si>
  <si>
    <t>цена за единицу</t>
  </si>
  <si>
    <t>Ед. изм.</t>
  </si>
  <si>
    <t>м. погон</t>
  </si>
  <si>
    <t>вход. № 21 от 09.02.2015г.</t>
  </si>
  <si>
    <t>вход. № 25 от 10.02.2015г.</t>
  </si>
  <si>
    <t>вход. № 26 от 10.02.2015г.</t>
  </si>
  <si>
    <t>вход. № 27 от 10.02.2015г.</t>
  </si>
  <si>
    <t>Дата составления сводной  таблицы  10.02.2015 г.</t>
  </si>
  <si>
    <t xml:space="preserve">Наименование </t>
  </si>
  <si>
    <t xml:space="preserve">Характеристика </t>
  </si>
  <si>
    <t>IV. Обоснование начальной (максимальной) цены гражданско-правового договора на оказание услуг по уборке снега с крыш</t>
  </si>
  <si>
    <t>вход. № 28 от 11.02.2015г.</t>
  </si>
  <si>
    <t>оказание услуг по уборке снега с крыш</t>
  </si>
  <si>
    <t xml:space="preserve"> уборка снега с крыши;
- уборка сосулек с крыши;
- уборка наледи с крыши;
-уборка и вывоз сброшенного снега с крыш
</t>
  </si>
  <si>
    <t>уборка снега с крыши;
- уборка сосулек с крыши;
- уборка наледи с крыши;
-уборка и вывоз сброшенного снега с крыш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</si>
</sst>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2" fillId="0" borderId="0" xfId="0" applyFont="1" applyAlignment="1"/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A8" sqref="A8:K8"/>
    </sheetView>
  </sheetViews>
  <sheetFormatPr defaultRowHeight="15" x14ac:dyDescent="0.25"/>
  <cols>
    <col min="1" max="1" width="6.28515625" customWidth="1"/>
    <col min="2" max="2" width="12.85546875" customWidth="1"/>
    <col min="3" max="3" width="33.5703125" customWidth="1"/>
    <col min="4" max="4" width="7.140625" customWidth="1"/>
    <col min="5" max="5" width="7.42578125" customWidth="1"/>
    <col min="13" max="13" width="10.28515625" customWidth="1"/>
  </cols>
  <sheetData>
    <row r="1" spans="1:13" ht="30.75" customHeight="1" x14ac:dyDescent="0.25">
      <c r="A1" s="31" t="s">
        <v>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9.5" customHeight="1" x14ac:dyDescent="0.25">
      <c r="A3" s="33" t="s">
        <v>0</v>
      </c>
      <c r="B3" s="34" t="s">
        <v>23</v>
      </c>
      <c r="C3" s="34" t="s">
        <v>24</v>
      </c>
      <c r="D3" s="34" t="s">
        <v>16</v>
      </c>
      <c r="E3" s="34" t="s">
        <v>1</v>
      </c>
      <c r="F3" s="34" t="s">
        <v>2</v>
      </c>
      <c r="G3" s="34"/>
      <c r="H3" s="34"/>
      <c r="I3" s="34"/>
      <c r="J3" s="34"/>
      <c r="K3" s="35" t="s">
        <v>6</v>
      </c>
      <c r="L3" s="35" t="s">
        <v>15</v>
      </c>
      <c r="M3" s="35" t="s">
        <v>7</v>
      </c>
    </row>
    <row r="4" spans="1:13" ht="25.5" customHeight="1" x14ac:dyDescent="0.25">
      <c r="A4" s="33"/>
      <c r="B4" s="35"/>
      <c r="C4" s="34"/>
      <c r="D4" s="34"/>
      <c r="E4" s="34"/>
      <c r="F4" s="11" t="s">
        <v>3</v>
      </c>
      <c r="G4" s="11" t="s">
        <v>4</v>
      </c>
      <c r="H4" s="11" t="s">
        <v>5</v>
      </c>
      <c r="I4" s="12" t="s">
        <v>11</v>
      </c>
      <c r="J4" s="12" t="s">
        <v>12</v>
      </c>
      <c r="K4" s="36"/>
      <c r="L4" s="36"/>
      <c r="M4" s="36"/>
    </row>
    <row r="5" spans="1:13" ht="40.5" customHeight="1" x14ac:dyDescent="0.25">
      <c r="A5" s="17">
        <v>1</v>
      </c>
      <c r="B5" s="19" t="s">
        <v>27</v>
      </c>
      <c r="C5" s="21" t="s">
        <v>28</v>
      </c>
      <c r="D5" s="24" t="s">
        <v>17</v>
      </c>
      <c r="E5" s="6">
        <v>154</v>
      </c>
      <c r="F5" s="7">
        <v>62.8</v>
      </c>
      <c r="G5" s="7">
        <v>67</v>
      </c>
      <c r="H5" s="7">
        <v>62.91</v>
      </c>
      <c r="I5" s="7">
        <v>65.5</v>
      </c>
      <c r="J5" s="7">
        <v>55.79</v>
      </c>
      <c r="K5" s="7">
        <f>AVERAGE(F5:J5)</f>
        <v>62.800000000000011</v>
      </c>
      <c r="L5" s="7">
        <v>62.8</v>
      </c>
      <c r="M5" s="10"/>
    </row>
    <row r="6" spans="1:13" x14ac:dyDescent="0.25">
      <c r="A6" s="29" t="s">
        <v>10</v>
      </c>
      <c r="B6" s="30"/>
      <c r="C6" s="29"/>
      <c r="D6" s="29"/>
      <c r="E6" s="29"/>
      <c r="F6" s="29"/>
      <c r="G6" s="29"/>
      <c r="H6" s="29"/>
      <c r="I6" s="29"/>
      <c r="J6" s="29"/>
      <c r="K6" s="29"/>
      <c r="L6" s="22"/>
      <c r="M6" s="4">
        <f>L5*E5-0.2</f>
        <v>9670.9999999999982</v>
      </c>
    </row>
    <row r="7" spans="1:13" ht="63.75" x14ac:dyDescent="0.25">
      <c r="A7" s="5">
        <v>2</v>
      </c>
      <c r="B7" s="19" t="s">
        <v>27</v>
      </c>
      <c r="C7" s="20" t="s">
        <v>29</v>
      </c>
      <c r="D7" s="24" t="s">
        <v>17</v>
      </c>
      <c r="E7" s="37">
        <v>2250.4699999999998</v>
      </c>
      <c r="F7" s="7">
        <v>62.8</v>
      </c>
      <c r="G7" s="7">
        <v>67</v>
      </c>
      <c r="H7" s="7">
        <v>62.91</v>
      </c>
      <c r="I7" s="7">
        <v>65.5</v>
      </c>
      <c r="J7" s="7">
        <v>55.79</v>
      </c>
      <c r="K7" s="7">
        <f>AVERAGE(F7:J7)</f>
        <v>62.800000000000011</v>
      </c>
      <c r="L7" s="7">
        <v>62.8</v>
      </c>
      <c r="M7" s="10"/>
    </row>
    <row r="8" spans="1:13" x14ac:dyDescent="0.25">
      <c r="A8" s="29" t="s">
        <v>10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2"/>
      <c r="M8" s="4">
        <f>L7*E7-0.52</f>
        <v>141328.99599999998</v>
      </c>
    </row>
    <row r="9" spans="1:13" x14ac:dyDescent="0.25">
      <c r="A9" s="29" t="s">
        <v>14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2"/>
      <c r="M9" s="15">
        <f>M8+M6</f>
        <v>150999.99599999998</v>
      </c>
    </row>
    <row r="10" spans="1:13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ht="14.25" customHeight="1" x14ac:dyDescent="0.25">
      <c r="A11" s="13">
        <v>1</v>
      </c>
      <c r="B11" s="25" t="s">
        <v>18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ht="14.25" customHeight="1" x14ac:dyDescent="0.25">
      <c r="A12" s="13">
        <v>2</v>
      </c>
      <c r="B12" s="25" t="s">
        <v>19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14.25" customHeight="1" x14ac:dyDescent="0.25">
      <c r="A13" s="13">
        <v>3</v>
      </c>
      <c r="B13" s="25" t="s">
        <v>20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ht="14.25" customHeight="1" x14ac:dyDescent="0.25">
      <c r="A14" s="13">
        <v>4</v>
      </c>
      <c r="B14" s="25" t="s">
        <v>21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 ht="14.25" customHeight="1" x14ac:dyDescent="0.25">
      <c r="A15" s="13">
        <v>5</v>
      </c>
      <c r="B15" s="26" t="s">
        <v>26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 ht="14.25" customHeight="1" x14ac:dyDescent="0.25">
      <c r="A16" s="1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3"/>
      <c r="M16" s="16"/>
    </row>
    <row r="17" spans="1:13" ht="15.75" x14ac:dyDescent="0.25">
      <c r="A17" s="27" t="s">
        <v>8</v>
      </c>
      <c r="B17" s="28"/>
      <c r="C17" s="9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x14ac:dyDescent="0.25">
      <c r="A18" s="8" t="s">
        <v>9</v>
      </c>
      <c r="B18" s="8"/>
      <c r="C18" s="8"/>
      <c r="D18" s="8"/>
      <c r="E18" s="8"/>
      <c r="F18" s="8"/>
      <c r="G18" s="8"/>
      <c r="H18" s="8"/>
      <c r="I18" s="8"/>
      <c r="J18" s="1"/>
      <c r="K18" s="1"/>
      <c r="L18" s="1"/>
      <c r="M18" s="1"/>
    </row>
    <row r="19" spans="1:13" ht="15.75" x14ac:dyDescent="0.25">
      <c r="A19" s="18" t="s">
        <v>22</v>
      </c>
      <c r="B19" s="2"/>
      <c r="C19" s="2"/>
      <c r="D19" s="3"/>
      <c r="E19" s="3"/>
      <c r="F19" s="3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15">
    <mergeCell ref="A17:B17"/>
    <mergeCell ref="A9:K9"/>
    <mergeCell ref="A8:K8"/>
    <mergeCell ref="A6:K6"/>
    <mergeCell ref="A1:M1"/>
    <mergeCell ref="A2:M2"/>
    <mergeCell ref="A3:A4"/>
    <mergeCell ref="B3:B4"/>
    <mergeCell ref="C3:C4"/>
    <mergeCell ref="D3:D4"/>
    <mergeCell ref="E3:E4"/>
    <mergeCell ref="F3:J3"/>
    <mergeCell ref="L3:L4"/>
    <mergeCell ref="M3:M4"/>
    <mergeCell ref="K3:K4"/>
  </mergeCells>
  <pageMargins left="0.23622047244094491" right="0.23622047244094491" top="0.7874015748031496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2015-02-11T08:48:04Z</cp:lastPrinted>
  <dcterms:created xsi:type="dcterms:W3CDTF">2014-02-14T07:05:08Z</dcterms:created>
  <dcterms:modified xsi:type="dcterms:W3CDTF">2015-02-11T08:51:30Z</dcterms:modified>
</cp:coreProperties>
</file>